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25A80331-03AA-4E85-BFC5-7FCE6D4F0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E47" i="27"/>
  <c r="D47" i="27"/>
  <c r="F43" i="27"/>
  <c r="F47" i="27" s="1"/>
  <c r="E43" i="27"/>
  <c r="D43" i="27"/>
  <c r="F40" i="27"/>
  <c r="E40" i="27"/>
  <c r="D40" i="27"/>
  <c r="F30" i="27"/>
  <c r="E30" i="27"/>
  <c r="D30" i="27"/>
  <c r="F19" i="27"/>
  <c r="E19" i="27"/>
  <c r="E23" i="27" s="1"/>
  <c r="E24" i="27" s="1"/>
  <c r="E25" i="27" s="1"/>
  <c r="E34" i="27" s="1"/>
  <c r="D19" i="27"/>
  <c r="D23" i="27" s="1"/>
  <c r="D24" i="27" s="1"/>
  <c r="D25" i="27" s="1"/>
  <c r="D34" i="27" s="1"/>
  <c r="F15" i="27"/>
  <c r="F23" i="27" s="1"/>
  <c r="F24" i="27" s="1"/>
  <c r="F25" i="27" s="1"/>
  <c r="F34" i="27" s="1"/>
  <c r="E15" i="27"/>
  <c r="D15" i="27"/>
  <c r="F10" i="27"/>
  <c r="E10" i="27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<sst xmlns="http://schemas.openxmlformats.org/spreadsheetml/2006/main" count="70" uniqueCount="46">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</sst>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C35" sqref="C35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239675502.43000001</v>
      </c>
      <c r="E10" s="19">
        <f t="shared" ref="E10:F10" si="0">+E11+E12+E13</f>
        <v>233259216.12</v>
      </c>
      <c r="F10" s="19">
        <f t="shared" si="0"/>
        <v>233259216.12</v>
      </c>
    </row>
    <row r="11" spans="2:6" x14ac:dyDescent="0.2">
      <c r="B11" s="7"/>
      <c r="C11" s="9" t="s">
        <v>12</v>
      </c>
      <c r="D11" s="18">
        <v>124351838.77</v>
      </c>
      <c r="E11" s="18">
        <v>122262254.5</v>
      </c>
      <c r="F11" s="18">
        <v>122262254.5</v>
      </c>
    </row>
    <row r="12" spans="2:6" x14ac:dyDescent="0.2">
      <c r="B12" s="7"/>
      <c r="C12" s="9" t="s">
        <v>13</v>
      </c>
      <c r="D12" s="18">
        <v>122823663.66</v>
      </c>
      <c r="E12" s="18">
        <v>118886433.62</v>
      </c>
      <c r="F12" s="18">
        <v>118886433.62</v>
      </c>
    </row>
    <row r="13" spans="2:6" x14ac:dyDescent="0.2">
      <c r="B13" s="7"/>
      <c r="C13" s="9" t="s">
        <v>14</v>
      </c>
      <c r="D13" s="18">
        <v>-7500000</v>
      </c>
      <c r="E13" s="18">
        <v>-7889472</v>
      </c>
      <c r="F13" s="18">
        <v>-7889472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239675502.43000001</v>
      </c>
      <c r="E15" s="19">
        <f t="shared" ref="E15:F15" si="1">+E16+E17</f>
        <v>232742406.94999999</v>
      </c>
      <c r="F15" s="19">
        <f t="shared" si="1"/>
        <v>220661103.11000001</v>
      </c>
    </row>
    <row r="16" spans="2:6" ht="25.5" x14ac:dyDescent="0.2">
      <c r="B16" s="7"/>
      <c r="C16" s="9" t="s">
        <v>16</v>
      </c>
      <c r="D16" s="18">
        <v>124351838.77</v>
      </c>
      <c r="E16" s="18">
        <v>121762771.95</v>
      </c>
      <c r="F16" s="18">
        <v>119833917.14</v>
      </c>
    </row>
    <row r="17" spans="2:6" ht="25.5" x14ac:dyDescent="0.2">
      <c r="B17" s="7"/>
      <c r="C17" s="9" t="s">
        <v>17</v>
      </c>
      <c r="D17" s="18">
        <v>115323663.66</v>
      </c>
      <c r="E17" s="18">
        <v>110979635</v>
      </c>
      <c r="F17" s="18">
        <v>100827185.97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11855899.65</v>
      </c>
      <c r="F19" s="19">
        <f>+F20+F21</f>
        <v>11605965.09</v>
      </c>
    </row>
    <row r="20" spans="2:6" ht="25.5" x14ac:dyDescent="0.2">
      <c r="B20" s="7"/>
      <c r="C20" s="9" t="s">
        <v>19</v>
      </c>
      <c r="D20" s="18">
        <v>0</v>
      </c>
      <c r="E20" s="18">
        <v>11855899.65</v>
      </c>
      <c r="F20" s="18">
        <v>11605965.09</v>
      </c>
    </row>
    <row r="21" spans="2:6" ht="25.5" x14ac:dyDescent="0.2">
      <c r="B21" s="7"/>
      <c r="C21" s="9" t="s">
        <v>20</v>
      </c>
      <c r="D21" s="18">
        <v>0</v>
      </c>
      <c r="E21" s="18">
        <v>0</v>
      </c>
      <c r="F21" s="18">
        <v>0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12372708.820000017</v>
      </c>
      <c r="F23" s="19">
        <f t="shared" si="2"/>
        <v>24204078.09999999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20262180.820000015</v>
      </c>
      <c r="F24" s="19">
        <f t="shared" si="3"/>
        <v>32093550.09999999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8406281.1700000148</v>
      </c>
      <c r="F25" s="19">
        <f t="shared" si="4"/>
        <v>20487585.00999999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2498974.73</v>
      </c>
      <c r="F30" s="19">
        <f t="shared" si="5"/>
        <v>2498974.73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2498974.73</v>
      </c>
      <c r="F32" s="18">
        <v>2498974.73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>+E25+E30</f>
        <v>10905255.900000015</v>
      </c>
      <c r="F34" s="19">
        <f>+F25+F30</f>
        <v>22986559.739999991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6">+E41+E42</f>
        <v>0</v>
      </c>
      <c r="F40" s="19">
        <f t="shared" si="6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7">+E44+E45</f>
        <v>7889472</v>
      </c>
      <c r="F43" s="19">
        <f t="shared" si="7"/>
        <v>7889472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7889472</v>
      </c>
      <c r="F45" s="18">
        <v>7889472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-7500000</v>
      </c>
      <c r="E47" s="22">
        <f t="shared" ref="E47:F47" si="8">+E40-E43</f>
        <v>-7889472</v>
      </c>
      <c r="F47" s="22">
        <f t="shared" si="8"/>
        <v>-7889472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124351838.77</v>
      </c>
      <c r="E53" s="18">
        <v>122262254.5</v>
      </c>
      <c r="F53" s="18">
        <v>122262254.5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124351838.77</v>
      </c>
      <c r="E58" s="18">
        <v>121762771.95</v>
      </c>
      <c r="F58" s="18">
        <v>119833917.14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11855899.65</v>
      </c>
      <c r="F60" s="18">
        <v>11605965.09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9">+E53+E54-E58+E60</f>
        <v>12355382.199999997</v>
      </c>
      <c r="F62" s="19">
        <f t="shared" si="9"/>
        <v>14034302.449999999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0">+E62-E54</f>
        <v>12355382.199999997</v>
      </c>
      <c r="F63" s="19">
        <f t="shared" si="10"/>
        <v>14034302.449999999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122823663.66</v>
      </c>
      <c r="E69" s="18">
        <v>118886433.62</v>
      </c>
      <c r="F69" s="18">
        <v>118886433.62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-7889472</v>
      </c>
      <c r="F70" s="18">
        <f>+F71-F72</f>
        <v>-7889472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7889472</v>
      </c>
      <c r="F72" s="18">
        <v>7889472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115323663.66</v>
      </c>
      <c r="E74" s="18">
        <v>110979635</v>
      </c>
      <c r="F74" s="18">
        <v>100827185.97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0</v>
      </c>
      <c r="F76" s="18">
        <v>0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17326.620000004768</v>
      </c>
      <c r="F78" s="19">
        <f>+F69+F70-F74+F76</f>
        <v>10169775.650000006</v>
      </c>
    </row>
    <row r="79" spans="2:6" ht="12.75" customHeight="1" x14ac:dyDescent="0.2">
      <c r="B79" s="26"/>
      <c r="C79" s="28" t="s">
        <v>43</v>
      </c>
      <c r="D79" s="22">
        <f>+D78-D70</f>
        <v>7500000</v>
      </c>
      <c r="E79" s="22">
        <f>+E78-E70</f>
        <v>7906798.6200000048</v>
      </c>
      <c r="F79" s="22">
        <f>+F78-F70</f>
        <v>18059247.650000006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2021-07-29T03:48:41Z</cp:lastPrinted>
  <dcterms:created xsi:type="dcterms:W3CDTF">2020-04-14T23:33:45Z</dcterms:created>
  <dcterms:modified xsi:type="dcterms:W3CDTF">2022-01-26T21:05:56Z</dcterms:modified>
</cp:coreProperties>
</file>